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ruLicContr\Tomada de Preços\Editais 2023\Anexos - Serviços ambientais\Anexos - TP\"/>
    </mc:Choice>
  </mc:AlternateContent>
  <xr:revisionPtr revIDLastSave="0" documentId="8_{AA41B986-D5C6-48B7-9B6F-23ABEE17D3A2}" xr6:coauthVersionLast="47" xr6:coauthVersionMax="47" xr10:uidLastSave="{00000000-0000-0000-0000-000000000000}"/>
  <bookViews>
    <workbookView xWindow="-120" yWindow="-120" windowWidth="29040" windowHeight="15840" xr2:uid="{3BEE8CFE-FE38-44B3-B8A3-876EA08E9DA1}"/>
  </bookViews>
  <sheets>
    <sheet name="Licitação_Valores (2)" sheetId="1" r:id="rId1"/>
  </sheets>
  <definedNames>
    <definedName name="_xlnm.Print_Area" localSheetId="0">'Licitação_Valores (2)'!$A$1:$E$31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1" l="1"/>
  <c r="E27" i="1"/>
  <c r="E26" i="1"/>
  <c r="E25" i="1"/>
  <c r="E24" i="1"/>
  <c r="E23" i="1"/>
  <c r="E22" i="1"/>
  <c r="D29" i="1" s="1"/>
  <c r="D30" i="1" s="1"/>
  <c r="D31" i="1" s="1"/>
  <c r="E20" i="1"/>
  <c r="E19" i="1"/>
  <c r="E18" i="1"/>
  <c r="E17" i="1"/>
  <c r="E16" i="1"/>
  <c r="E15" i="1"/>
  <c r="D21" i="1" s="1"/>
  <c r="E13" i="1"/>
  <c r="E12" i="1"/>
  <c r="E11" i="1"/>
  <c r="E10" i="1"/>
  <c r="E9" i="1"/>
  <c r="E8" i="1"/>
  <c r="E7" i="1"/>
  <c r="E6" i="1"/>
  <c r="E5" i="1"/>
  <c r="D14" i="1" s="1"/>
</calcChain>
</file>

<file path=xl/sharedStrings.xml><?xml version="1.0" encoding="utf-8"?>
<sst xmlns="http://schemas.openxmlformats.org/spreadsheetml/2006/main" count="59" uniqueCount="25">
  <si>
    <t>Planilha de valores referenciais</t>
  </si>
  <si>
    <t>Fases</t>
  </si>
  <si>
    <t>Serviços</t>
  </si>
  <si>
    <t>Unidade</t>
  </si>
  <si>
    <t>MÉDIA</t>
  </si>
  <si>
    <t>Valor Unitário (por ha)</t>
  </si>
  <si>
    <t>Valor  Total</t>
  </si>
  <si>
    <t>IMPLANTAÇÃO</t>
  </si>
  <si>
    <t>Roçada Química Mecanizada</t>
  </si>
  <si>
    <t>21,5 ha</t>
  </si>
  <si>
    <t>Sulcamento</t>
  </si>
  <si>
    <t>Controle de Formigas</t>
  </si>
  <si>
    <t>Coveamento</t>
  </si>
  <si>
    <t>Distribuição das Mudas</t>
  </si>
  <si>
    <t>Plantio das Mudas</t>
  </si>
  <si>
    <t>Controle de Plantas Invasoras</t>
  </si>
  <si>
    <t>Irrigação</t>
  </si>
  <si>
    <t>Replantio</t>
  </si>
  <si>
    <t>Subtotal</t>
  </si>
  <si>
    <t>ANO 1</t>
  </si>
  <si>
    <t>Coroamento</t>
  </si>
  <si>
    <t>21,5ha</t>
  </si>
  <si>
    <t>ANO 2</t>
  </si>
  <si>
    <t>TOTAL</t>
  </si>
  <si>
    <t>CUSTO/HA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</si>
</sst>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_-&quot;R$&quot;\ * #,##0.00000_-;\-&quot;R$&quot;\ * #,##0.000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textRotation="255" wrapText="1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 indent="1"/>
    </xf>
    <xf numFmtId="44" fontId="5" fillId="0" borderId="8" xfId="1" applyFont="1" applyBorder="1" applyAlignment="1">
      <alignment horizontal="center" vertical="center" wrapText="1"/>
    </xf>
    <xf numFmtId="44" fontId="5" fillId="0" borderId="9" xfId="1" applyFont="1" applyBorder="1" applyAlignment="1">
      <alignment horizontal="center" vertical="center" wrapText="1"/>
    </xf>
    <xf numFmtId="164" fontId="0" fillId="0" borderId="0" xfId="0" applyNumberFormat="1"/>
    <xf numFmtId="0" fontId="5" fillId="0" borderId="8" xfId="0" applyFont="1" applyBorder="1" applyAlignment="1">
      <alignment horizontal="center" vertical="center" wrapText="1"/>
    </xf>
    <xf numFmtId="44" fontId="4" fillId="2" borderId="8" xfId="1" applyFont="1" applyFill="1" applyBorder="1" applyAlignment="1">
      <alignment horizontal="center" vertical="center" wrapText="1"/>
    </xf>
    <xf numFmtId="44" fontId="4" fillId="2" borderId="9" xfId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44" fontId="4" fillId="2" borderId="11" xfId="1" applyFont="1" applyFill="1" applyBorder="1" applyAlignment="1">
      <alignment horizontal="center" vertical="center" wrapText="1"/>
    </xf>
    <xf numFmtId="44" fontId="4" fillId="2" borderId="12" xfId="1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9D0E9-39A7-498D-86E4-5FD8AE1A6CA9}">
  <dimension ref="A1:G33"/>
  <sheetViews>
    <sheetView tabSelected="1" view="pageBreakPreview" zoomScaleNormal="100" zoomScaleSheetLayoutView="100" workbookViewId="0">
      <selection activeCell="D10" sqref="D10"/>
    </sheetView>
  </sheetViews>
  <sheetFormatPr defaultRowHeight="15" x14ac:dyDescent="0.25"/>
  <cols>
    <col min="2" max="2" width="20.7109375" customWidth="1"/>
    <col min="4" max="4" width="17.85546875" customWidth="1"/>
    <col min="5" max="5" width="14.28515625" bestFit="1" customWidth="1"/>
    <col min="7" max="7" width="15.28515625" bestFit="1" customWidth="1"/>
  </cols>
  <sheetData>
    <row r="1" spans="1:7" ht="18.75" thickBot="1" x14ac:dyDescent="0.3">
      <c r="A1" s="1" t="s">
        <v>0</v>
      </c>
      <c r="B1" s="2"/>
      <c r="C1" s="2"/>
      <c r="D1" s="2"/>
      <c r="E1" s="3"/>
    </row>
    <row r="2" spans="1:7" x14ac:dyDescent="0.25">
      <c r="A2" s="4" t="s">
        <v>1</v>
      </c>
      <c r="B2" s="5" t="s">
        <v>2</v>
      </c>
      <c r="C2" s="6" t="s">
        <v>3</v>
      </c>
      <c r="D2" s="6" t="s">
        <v>4</v>
      </c>
      <c r="E2" s="7"/>
    </row>
    <row r="3" spans="1:7" ht="32.25" customHeight="1" x14ac:dyDescent="0.25">
      <c r="A3" s="8"/>
      <c r="B3" s="9"/>
      <c r="C3" s="10"/>
      <c r="D3" s="10"/>
      <c r="E3" s="11"/>
    </row>
    <row r="4" spans="1:7" ht="27" customHeight="1" x14ac:dyDescent="0.25">
      <c r="A4" s="8"/>
      <c r="B4" s="9"/>
      <c r="C4" s="10"/>
      <c r="D4" s="12" t="s">
        <v>5</v>
      </c>
      <c r="E4" s="13" t="s">
        <v>6</v>
      </c>
    </row>
    <row r="5" spans="1:7" ht="25.5" x14ac:dyDescent="0.25">
      <c r="A5" s="14" t="s">
        <v>7</v>
      </c>
      <c r="B5" s="15" t="s">
        <v>8</v>
      </c>
      <c r="C5" s="16" t="s">
        <v>9</v>
      </c>
      <c r="D5" s="17">
        <v>2292.4299999999998</v>
      </c>
      <c r="E5" s="18">
        <f>D5*21.5</f>
        <v>49287.244999999995</v>
      </c>
      <c r="G5" s="19"/>
    </row>
    <row r="6" spans="1:7" x14ac:dyDescent="0.25">
      <c r="A6" s="14"/>
      <c r="B6" s="15" t="s">
        <v>10</v>
      </c>
      <c r="C6" s="20" t="s">
        <v>9</v>
      </c>
      <c r="D6" s="17">
        <v>2039.64</v>
      </c>
      <c r="E6" s="18">
        <f t="shared" ref="E6:E28" si="0">D6*21.5</f>
        <v>43852.26</v>
      </c>
      <c r="G6" s="19"/>
    </row>
    <row r="7" spans="1:7" x14ac:dyDescent="0.25">
      <c r="A7" s="14"/>
      <c r="B7" s="15" t="s">
        <v>11</v>
      </c>
      <c r="C7" s="16" t="s">
        <v>9</v>
      </c>
      <c r="D7" s="17">
        <v>305.95</v>
      </c>
      <c r="E7" s="18">
        <f t="shared" si="0"/>
        <v>6577.9250000000002</v>
      </c>
      <c r="G7" s="19"/>
    </row>
    <row r="8" spans="1:7" x14ac:dyDescent="0.25">
      <c r="A8" s="14"/>
      <c r="B8" s="15" t="s">
        <v>12</v>
      </c>
      <c r="C8" s="20" t="s">
        <v>9</v>
      </c>
      <c r="D8" s="17">
        <v>2567.54</v>
      </c>
      <c r="E8" s="18">
        <f t="shared" si="0"/>
        <v>55202.11</v>
      </c>
      <c r="G8" s="19"/>
    </row>
    <row r="9" spans="1:7" x14ac:dyDescent="0.25">
      <c r="A9" s="14"/>
      <c r="B9" s="15" t="s">
        <v>13</v>
      </c>
      <c r="C9" s="16" t="s">
        <v>9</v>
      </c>
      <c r="D9" s="17">
        <v>735.54</v>
      </c>
      <c r="E9" s="18">
        <f t="shared" si="0"/>
        <v>15814.109999999999</v>
      </c>
      <c r="G9" s="19"/>
    </row>
    <row r="10" spans="1:7" x14ac:dyDescent="0.25">
      <c r="A10" s="14"/>
      <c r="B10" s="15" t="s">
        <v>14</v>
      </c>
      <c r="C10" s="20" t="s">
        <v>9</v>
      </c>
      <c r="D10" s="17">
        <v>4754.33</v>
      </c>
      <c r="E10" s="18">
        <f t="shared" si="0"/>
        <v>102218.095</v>
      </c>
      <c r="G10" s="19"/>
    </row>
    <row r="11" spans="1:7" ht="25.5" x14ac:dyDescent="0.25">
      <c r="A11" s="14"/>
      <c r="B11" s="15" t="s">
        <v>15</v>
      </c>
      <c r="C11" s="16" t="s">
        <v>9</v>
      </c>
      <c r="D11" s="17">
        <v>1424.12</v>
      </c>
      <c r="E11" s="18">
        <f t="shared" si="0"/>
        <v>30618.579999999998</v>
      </c>
      <c r="G11" s="19"/>
    </row>
    <row r="12" spans="1:7" x14ac:dyDescent="0.25">
      <c r="A12" s="14"/>
      <c r="B12" s="15" t="s">
        <v>16</v>
      </c>
      <c r="C12" s="20" t="s">
        <v>9</v>
      </c>
      <c r="D12" s="17">
        <v>2017.39</v>
      </c>
      <c r="E12" s="18">
        <f t="shared" si="0"/>
        <v>43373.885000000002</v>
      </c>
      <c r="G12" s="19"/>
    </row>
    <row r="13" spans="1:7" x14ac:dyDescent="0.25">
      <c r="A13" s="14"/>
      <c r="B13" s="15" t="s">
        <v>17</v>
      </c>
      <c r="C13" s="20" t="s">
        <v>9</v>
      </c>
      <c r="D13" s="17">
        <v>1234.68</v>
      </c>
      <c r="E13" s="18">
        <f t="shared" si="0"/>
        <v>26545.620000000003</v>
      </c>
      <c r="G13" s="19"/>
    </row>
    <row r="14" spans="1:7" x14ac:dyDescent="0.25">
      <c r="A14" s="14"/>
      <c r="B14" s="10" t="s">
        <v>18</v>
      </c>
      <c r="C14" s="10"/>
      <c r="D14" s="21">
        <f>SUM(E5:E13)</f>
        <v>373489.83</v>
      </c>
      <c r="E14" s="22"/>
      <c r="G14" s="19"/>
    </row>
    <row r="15" spans="1:7" x14ac:dyDescent="0.25">
      <c r="A15" s="14" t="s">
        <v>19</v>
      </c>
      <c r="B15" s="15" t="s">
        <v>11</v>
      </c>
      <c r="C15" s="16" t="s">
        <v>9</v>
      </c>
      <c r="D15" s="17">
        <v>365.95</v>
      </c>
      <c r="E15" s="18">
        <f t="shared" si="0"/>
        <v>7867.9250000000002</v>
      </c>
      <c r="G15" s="19"/>
    </row>
    <row r="16" spans="1:7" ht="25.5" x14ac:dyDescent="0.25">
      <c r="A16" s="14"/>
      <c r="B16" s="15" t="s">
        <v>15</v>
      </c>
      <c r="C16" s="16" t="s">
        <v>9</v>
      </c>
      <c r="D16" s="17">
        <v>1424.12</v>
      </c>
      <c r="E16" s="18">
        <f t="shared" si="0"/>
        <v>30618.579999999998</v>
      </c>
      <c r="G16" s="19"/>
    </row>
    <row r="17" spans="1:7" ht="25.5" x14ac:dyDescent="0.25">
      <c r="A17" s="14"/>
      <c r="B17" s="15" t="s">
        <v>15</v>
      </c>
      <c r="C17" s="16" t="s">
        <v>9</v>
      </c>
      <c r="D17" s="17">
        <v>1424.12</v>
      </c>
      <c r="E17" s="18">
        <f t="shared" si="0"/>
        <v>30618.579999999998</v>
      </c>
      <c r="G17" s="19"/>
    </row>
    <row r="18" spans="1:7" x14ac:dyDescent="0.25">
      <c r="A18" s="14"/>
      <c r="B18" s="15" t="s">
        <v>20</v>
      </c>
      <c r="C18" s="20" t="s">
        <v>21</v>
      </c>
      <c r="D18" s="17">
        <v>1570.42</v>
      </c>
      <c r="E18" s="18">
        <f t="shared" si="0"/>
        <v>33764.03</v>
      </c>
      <c r="G18" s="19"/>
    </row>
    <row r="19" spans="1:7" x14ac:dyDescent="0.25">
      <c r="A19" s="14"/>
      <c r="B19" s="15" t="s">
        <v>11</v>
      </c>
      <c r="C19" s="16" t="s">
        <v>9</v>
      </c>
      <c r="D19" s="17">
        <v>305.95</v>
      </c>
      <c r="E19" s="18">
        <f t="shared" si="0"/>
        <v>6577.9250000000002</v>
      </c>
      <c r="G19" s="19"/>
    </row>
    <row r="20" spans="1:7" ht="25.5" x14ac:dyDescent="0.25">
      <c r="A20" s="14"/>
      <c r="B20" s="15" t="s">
        <v>15</v>
      </c>
      <c r="C20" s="16" t="s">
        <v>9</v>
      </c>
      <c r="D20" s="17">
        <v>1424.12</v>
      </c>
      <c r="E20" s="18">
        <f t="shared" si="0"/>
        <v>30618.579999999998</v>
      </c>
      <c r="G20" s="19"/>
    </row>
    <row r="21" spans="1:7" x14ac:dyDescent="0.25">
      <c r="A21" s="14"/>
      <c r="B21" s="10" t="s">
        <v>18</v>
      </c>
      <c r="C21" s="10"/>
      <c r="D21" s="21">
        <f>SUM(E15:E20)</f>
        <v>140065.62</v>
      </c>
      <c r="E21" s="22"/>
      <c r="G21" s="19"/>
    </row>
    <row r="22" spans="1:7" ht="15" customHeight="1" x14ac:dyDescent="0.25">
      <c r="A22" s="14" t="s">
        <v>22</v>
      </c>
      <c r="B22" s="15" t="s">
        <v>20</v>
      </c>
      <c r="C22" s="20" t="s">
        <v>9</v>
      </c>
      <c r="D22" s="17">
        <v>1590.42</v>
      </c>
      <c r="E22" s="18">
        <f t="shared" si="0"/>
        <v>34194.03</v>
      </c>
      <c r="G22" s="19"/>
    </row>
    <row r="23" spans="1:7" ht="25.5" x14ac:dyDescent="0.25">
      <c r="A23" s="14"/>
      <c r="B23" s="15" t="s">
        <v>15</v>
      </c>
      <c r="C23" s="16" t="s">
        <v>9</v>
      </c>
      <c r="D23" s="17">
        <v>1464.12</v>
      </c>
      <c r="E23" s="18">
        <f t="shared" si="0"/>
        <v>31478.579999999998</v>
      </c>
      <c r="G23" s="19"/>
    </row>
    <row r="24" spans="1:7" x14ac:dyDescent="0.25">
      <c r="A24" s="14"/>
      <c r="B24" s="15" t="s">
        <v>11</v>
      </c>
      <c r="C24" s="16" t="s">
        <v>9</v>
      </c>
      <c r="D24" s="17">
        <v>305.95</v>
      </c>
      <c r="E24" s="18">
        <f t="shared" si="0"/>
        <v>6577.9250000000002</v>
      </c>
      <c r="G24" s="19"/>
    </row>
    <row r="25" spans="1:7" x14ac:dyDescent="0.25">
      <c r="A25" s="14"/>
      <c r="B25" s="15" t="s">
        <v>20</v>
      </c>
      <c r="C25" s="20" t="s">
        <v>9</v>
      </c>
      <c r="D25" s="17">
        <v>1590.42</v>
      </c>
      <c r="E25" s="18">
        <f t="shared" si="0"/>
        <v>34194.03</v>
      </c>
      <c r="G25" s="19"/>
    </row>
    <row r="26" spans="1:7" ht="25.5" x14ac:dyDescent="0.25">
      <c r="A26" s="14"/>
      <c r="B26" s="15" t="s">
        <v>15</v>
      </c>
      <c r="C26" s="16" t="s">
        <v>9</v>
      </c>
      <c r="D26" s="17">
        <v>1464.12</v>
      </c>
      <c r="E26" s="18">
        <f t="shared" si="0"/>
        <v>31478.579999999998</v>
      </c>
      <c r="G26" s="19"/>
    </row>
    <row r="27" spans="1:7" x14ac:dyDescent="0.25">
      <c r="A27" s="14"/>
      <c r="B27" s="15" t="s">
        <v>11</v>
      </c>
      <c r="C27" s="16" t="s">
        <v>9</v>
      </c>
      <c r="D27" s="17">
        <v>305.95</v>
      </c>
      <c r="E27" s="18">
        <f t="shared" si="0"/>
        <v>6577.9250000000002</v>
      </c>
      <c r="G27" s="19"/>
    </row>
    <row r="28" spans="1:7" x14ac:dyDescent="0.25">
      <c r="A28" s="14"/>
      <c r="B28" s="15" t="s">
        <v>20</v>
      </c>
      <c r="C28" s="16" t="s">
        <v>9</v>
      </c>
      <c r="D28" s="17">
        <v>1270.42</v>
      </c>
      <c r="E28" s="18">
        <f t="shared" si="0"/>
        <v>27314.030000000002</v>
      </c>
      <c r="G28" s="19"/>
    </row>
    <row r="29" spans="1:7" x14ac:dyDescent="0.25">
      <c r="A29" s="14"/>
      <c r="B29" s="10" t="s">
        <v>18</v>
      </c>
      <c r="C29" s="10"/>
      <c r="D29" s="21">
        <f>SUM(E22:E28)</f>
        <v>171815.09999999998</v>
      </c>
      <c r="E29" s="22"/>
      <c r="G29" s="19"/>
    </row>
    <row r="30" spans="1:7" x14ac:dyDescent="0.25">
      <c r="A30" s="23" t="s">
        <v>23</v>
      </c>
      <c r="B30" s="10"/>
      <c r="C30" s="10"/>
      <c r="D30" s="21">
        <f>D29+D21+D14</f>
        <v>685370.55</v>
      </c>
      <c r="E30" s="22"/>
      <c r="G30" s="19"/>
    </row>
    <row r="31" spans="1:7" ht="15.75" customHeight="1" thickBot="1" x14ac:dyDescent="0.3">
      <c r="A31" s="24" t="s">
        <v>24</v>
      </c>
      <c r="B31" s="25"/>
      <c r="C31" s="25"/>
      <c r="D31" s="26">
        <f>D30/21.5</f>
        <v>31877.7</v>
      </c>
      <c r="E31" s="27"/>
      <c r="G31" s="19"/>
    </row>
    <row r="32" spans="1:7" x14ac:dyDescent="0.25">
      <c r="G32" s="19"/>
    </row>
    <row r="33" spans="7:7" x14ac:dyDescent="0.25">
      <c r="G33" s="19"/>
    </row>
  </sheetData>
  <mergeCells count="18">
    <mergeCell ref="A30:C30"/>
    <mergeCell ref="D30:E30"/>
    <mergeCell ref="A31:C31"/>
    <mergeCell ref="D31:E31"/>
    <mergeCell ref="A15:A21"/>
    <mergeCell ref="B21:C21"/>
    <mergeCell ref="D21:E21"/>
    <mergeCell ref="A22:A29"/>
    <mergeCell ref="B29:C29"/>
    <mergeCell ref="D29:E29"/>
    <mergeCell ref="A1:E1"/>
    <mergeCell ref="A2:A4"/>
    <mergeCell ref="B2:B4"/>
    <mergeCell ref="C2:C4"/>
    <mergeCell ref="D2:E3"/>
    <mergeCell ref="A5:A14"/>
    <mergeCell ref="B14:C14"/>
    <mergeCell ref="D14:E14"/>
  </mergeCells>
  <pageMargins left="0.511811024" right="0.511811024" top="0.78740157499999996" bottom="0.78740157499999996" header="0.31496062000000002" footer="0.31496062000000002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Licitação_Valores (2)</vt:lpstr>
      <vt:lpstr>'Licitação_Valores (2)'!Area_de_impressao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Soares Coutinho</dc:creator>
  <cp:lastModifiedBy>Sara Soares Coutinho</cp:lastModifiedBy>
  <dcterms:created xsi:type="dcterms:W3CDTF">2023-11-23T17:42:25Z</dcterms:created>
  <dcterms:modified xsi:type="dcterms:W3CDTF">2023-11-23T17:44:56Z</dcterms:modified>
</cp:coreProperties>
</file>